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2 (maison de Louise)\Annexes-documents (élève)\"/>
    </mc:Choice>
  </mc:AlternateContent>
  <bookViews>
    <workbookView xWindow="0" yWindow="465" windowWidth="25095" windowHeight="15165"/>
  </bookViews>
  <sheets>
    <sheet name="Annexe 6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7" l="1"/>
  <c r="E13" i="7"/>
  <c r="F13" i="7"/>
  <c r="G13" i="7"/>
  <c r="C13" i="7"/>
  <c r="C11" i="7" l="1"/>
  <c r="D10" i="7"/>
  <c r="E10" i="7" s="1"/>
  <c r="F10" i="7" s="1"/>
  <c r="G10" i="7" s="1"/>
  <c r="D8" i="7" l="1"/>
  <c r="D9" i="7"/>
  <c r="E9" i="7" s="1"/>
  <c r="F9" i="7" s="1"/>
  <c r="G9" i="7" s="1"/>
  <c r="D11" i="7"/>
  <c r="E11" i="7" s="1"/>
  <c r="F11" i="7" s="1"/>
  <c r="G11" i="7" s="1"/>
  <c r="E8" i="7" l="1"/>
  <c r="F8" i="7" l="1"/>
  <c r="G8" i="7" l="1"/>
</calcChain>
</file>

<file path=xl/sharedStrings.xml><?xml version="1.0" encoding="utf-8"?>
<sst xmlns="http://schemas.openxmlformats.org/spreadsheetml/2006/main" count="17" uniqueCount="16">
  <si>
    <t>Chiffre d'affaires HT</t>
  </si>
  <si>
    <t>Amortissements</t>
  </si>
  <si>
    <t>CAF d'exploitation</t>
  </si>
  <si>
    <t>Total Charges d'exploitation</t>
  </si>
  <si>
    <t>Salaires</t>
  </si>
  <si>
    <t>Résultat d'exploitation</t>
  </si>
  <si>
    <t>Locations</t>
  </si>
  <si>
    <t>Autres charges externes</t>
  </si>
  <si>
    <r>
      <t xml:space="preserve">Impôt </t>
    </r>
    <r>
      <rPr>
        <i/>
        <sz val="10"/>
        <color theme="1"/>
        <rFont val="Calibri"/>
        <family val="2"/>
        <scheme val="minor"/>
      </rPr>
      <t>25%</t>
    </r>
  </si>
  <si>
    <t>CA des cours en atelier</t>
  </si>
  <si>
    <t>Progression CA / année précédente</t>
  </si>
  <si>
    <t xml:space="preserve">Résultat d'exploitation net </t>
  </si>
  <si>
    <t>Années</t>
  </si>
  <si>
    <t>CA supplémentaire  généré par l'affluence des ateliers</t>
  </si>
  <si>
    <t>Achat de matières premières</t>
  </si>
  <si>
    <t>Annexe 6 : Estimation des recettes générées par un atelier "cuisine"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</si>
</sst>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9" fontId="2" fillId="3" borderId="3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9FA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19"/>
  <sheetViews>
    <sheetView showGridLines="0" tabSelected="1" zoomScale="110" zoomScaleNormal="110" workbookViewId="0">
      <selection activeCell="G13" sqref="G13"/>
    </sheetView>
  </sheetViews>
  <sheetFormatPr baseColWidth="10" defaultColWidth="11" defaultRowHeight="12.75" x14ac:dyDescent="0.25"/>
  <cols>
    <col min="1" max="1" width="26.5703125" style="1" customWidth="1"/>
    <col min="2" max="2" width="18.28515625" style="1" customWidth="1"/>
    <col min="3" max="8" width="11.28515625" style="1" customWidth="1"/>
    <col min="9" max="9" width="11.42578125" style="1" customWidth="1"/>
    <col min="10" max="16384" width="11" style="1"/>
  </cols>
  <sheetData>
    <row r="1" spans="1:7" ht="15.75" x14ac:dyDescent="0.25">
      <c r="A1" s="2" t="s">
        <v>15</v>
      </c>
    </row>
    <row r="3" spans="1:7" x14ac:dyDescent="0.25">
      <c r="A3" s="20" t="s">
        <v>12</v>
      </c>
      <c r="B3" s="21"/>
      <c r="C3" s="18">
        <v>1</v>
      </c>
      <c r="D3" s="18">
        <v>2</v>
      </c>
      <c r="E3" s="18">
        <v>3</v>
      </c>
      <c r="F3" s="18">
        <v>4</v>
      </c>
      <c r="G3" s="19">
        <v>5</v>
      </c>
    </row>
    <row r="4" spans="1:7" x14ac:dyDescent="0.25">
      <c r="A4" s="35" t="s">
        <v>10</v>
      </c>
      <c r="B4" s="22"/>
      <c r="C4" s="23"/>
      <c r="D4" s="36">
        <v>0.25</v>
      </c>
      <c r="E4" s="36">
        <v>0.15</v>
      </c>
      <c r="F4" s="36">
        <v>0.05</v>
      </c>
      <c r="G4" s="37">
        <v>0.05</v>
      </c>
    </row>
    <row r="5" spans="1:7" x14ac:dyDescent="0.25">
      <c r="A5" s="24" t="s">
        <v>9</v>
      </c>
      <c r="B5" s="25"/>
      <c r="C5" s="26"/>
      <c r="D5" s="27"/>
      <c r="E5" s="27"/>
      <c r="F5" s="27"/>
      <c r="G5" s="28"/>
    </row>
    <row r="6" spans="1:7" x14ac:dyDescent="0.25">
      <c r="A6" s="24" t="s">
        <v>13</v>
      </c>
      <c r="B6" s="29"/>
      <c r="C6" s="30"/>
      <c r="D6" s="27"/>
      <c r="E6" s="27"/>
      <c r="F6" s="27"/>
      <c r="G6" s="28"/>
    </row>
    <row r="7" spans="1:7" x14ac:dyDescent="0.25">
      <c r="A7" s="3" t="s">
        <v>0</v>
      </c>
      <c r="B7" s="4"/>
      <c r="C7" s="5"/>
      <c r="D7" s="5"/>
      <c r="E7" s="5"/>
      <c r="F7" s="5"/>
      <c r="G7" s="6"/>
    </row>
    <row r="8" spans="1:7" x14ac:dyDescent="0.25">
      <c r="A8" s="7" t="s">
        <v>14</v>
      </c>
      <c r="B8" s="8"/>
      <c r="C8" s="9">
        <v>20000</v>
      </c>
      <c r="D8" s="9">
        <f>C8*(1+D4)</f>
        <v>25000</v>
      </c>
      <c r="E8" s="9">
        <f>D8*(1+E4)</f>
        <v>28749.999999999996</v>
      </c>
      <c r="F8" s="9">
        <f>E8*(1+F4)</f>
        <v>30187.499999999996</v>
      </c>
      <c r="G8" s="10">
        <f>F8*(1+G4)</f>
        <v>31696.874999999996</v>
      </c>
    </row>
    <row r="9" spans="1:7" x14ac:dyDescent="0.25">
      <c r="A9" s="7" t="s">
        <v>7</v>
      </c>
      <c r="B9" s="8"/>
      <c r="C9" s="9">
        <v>350</v>
      </c>
      <c r="D9" s="9">
        <f>C9*(1+D4)</f>
        <v>437.5</v>
      </c>
      <c r="E9" s="9">
        <f>D9*(1+E4)</f>
        <v>503.12499999999994</v>
      </c>
      <c r="F9" s="9">
        <f>E9*(1+F4)</f>
        <v>528.28125</v>
      </c>
      <c r="G9" s="10">
        <f>F9*(1+G4)</f>
        <v>554.6953125</v>
      </c>
    </row>
    <row r="10" spans="1:7" x14ac:dyDescent="0.25">
      <c r="A10" s="7" t="s">
        <v>6</v>
      </c>
      <c r="B10" s="8"/>
      <c r="C10" s="9">
        <v>16000</v>
      </c>
      <c r="D10" s="9">
        <f>C10</f>
        <v>16000</v>
      </c>
      <c r="E10" s="9">
        <f t="shared" ref="E10:G10" si="0">D10</f>
        <v>16000</v>
      </c>
      <c r="F10" s="9">
        <f t="shared" si="0"/>
        <v>16000</v>
      </c>
      <c r="G10" s="10">
        <f t="shared" si="0"/>
        <v>16000</v>
      </c>
    </row>
    <row r="11" spans="1:7" x14ac:dyDescent="0.25">
      <c r="A11" s="7" t="s">
        <v>4</v>
      </c>
      <c r="B11" s="11"/>
      <c r="C11" s="9">
        <f>75000+40000</f>
        <v>115000</v>
      </c>
      <c r="D11" s="9">
        <f>C11</f>
        <v>115000</v>
      </c>
      <c r="E11" s="9">
        <f t="shared" ref="E11:G12" si="1">D11</f>
        <v>115000</v>
      </c>
      <c r="F11" s="9">
        <f t="shared" si="1"/>
        <v>115000</v>
      </c>
      <c r="G11" s="10">
        <f t="shared" si="1"/>
        <v>115000</v>
      </c>
    </row>
    <row r="12" spans="1:7" x14ac:dyDescent="0.25">
      <c r="A12" s="7" t="s">
        <v>1</v>
      </c>
      <c r="B12" s="12"/>
      <c r="C12" s="9">
        <v>15000</v>
      </c>
      <c r="D12" s="9">
        <v>15000</v>
      </c>
      <c r="E12" s="9">
        <v>15000</v>
      </c>
      <c r="F12" s="9">
        <v>15000</v>
      </c>
      <c r="G12" s="10">
        <v>15000</v>
      </c>
    </row>
    <row r="13" spans="1:7" x14ac:dyDescent="0.25">
      <c r="A13" s="38" t="s">
        <v>3</v>
      </c>
      <c r="B13" s="39"/>
      <c r="C13" s="5">
        <f>SUM(C8:C12)</f>
        <v>166350</v>
      </c>
      <c r="D13" s="5">
        <f t="shared" ref="D13:G13" si="2">SUM(D8:D12)</f>
        <v>171437.5</v>
      </c>
      <c r="E13" s="5">
        <f t="shared" si="2"/>
        <v>175253.125</v>
      </c>
      <c r="F13" s="5">
        <f t="shared" si="2"/>
        <v>176715.78125</v>
      </c>
      <c r="G13" s="5">
        <f t="shared" si="2"/>
        <v>178251.5703125</v>
      </c>
    </row>
    <row r="14" spans="1:7" x14ac:dyDescent="0.25">
      <c r="A14" s="13" t="s">
        <v>5</v>
      </c>
      <c r="B14" s="11"/>
      <c r="C14" s="5"/>
      <c r="D14" s="5"/>
      <c r="E14" s="5"/>
      <c r="F14" s="5"/>
      <c r="G14" s="6"/>
    </row>
    <row r="15" spans="1:7" x14ac:dyDescent="0.25">
      <c r="A15" s="7" t="s">
        <v>8</v>
      </c>
      <c r="B15" s="12"/>
      <c r="C15" s="9"/>
      <c r="D15" s="9"/>
      <c r="E15" s="9"/>
      <c r="F15" s="9"/>
      <c r="G15" s="10"/>
    </row>
    <row r="16" spans="1:7" x14ac:dyDescent="0.25">
      <c r="A16" s="14" t="s">
        <v>11</v>
      </c>
      <c r="B16" s="11"/>
      <c r="C16" s="5"/>
      <c r="D16" s="5"/>
      <c r="E16" s="5"/>
      <c r="F16" s="5"/>
      <c r="G16" s="6"/>
    </row>
    <row r="17" spans="1:7" x14ac:dyDescent="0.25">
      <c r="A17" s="7" t="s">
        <v>1</v>
      </c>
      <c r="B17" s="12"/>
      <c r="C17" s="9"/>
      <c r="D17" s="9"/>
      <c r="E17" s="9"/>
      <c r="F17" s="9"/>
      <c r="G17" s="10"/>
    </row>
    <row r="18" spans="1:7" ht="17.45" customHeight="1" x14ac:dyDescent="0.25">
      <c r="A18" s="31" t="s">
        <v>2</v>
      </c>
      <c r="B18" s="32"/>
      <c r="C18" s="33"/>
      <c r="D18" s="33"/>
      <c r="E18" s="33"/>
      <c r="F18" s="33"/>
      <c r="G18" s="34"/>
    </row>
    <row r="19" spans="1:7" ht="18" customHeight="1" x14ac:dyDescent="0.25">
      <c r="A19" s="15"/>
      <c r="B19" s="16"/>
      <c r="C19" s="17"/>
      <c r="D19" s="17"/>
      <c r="E19" s="17"/>
      <c r="F19" s="17"/>
      <c r="G19" s="17"/>
    </row>
  </sheetData>
  <mergeCells count="1">
    <mergeCell ref="A13:B13"/>
  </mergeCells>
  <pageMargins left="0.11811023622047245" right="0.15748031496062992" top="0.47244094488188981" bottom="0.39370078740157483" header="0.31496062992125984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Vavdin.Sandra</cp:lastModifiedBy>
  <cp:lastPrinted>2019-02-24T15:39:02Z</cp:lastPrinted>
  <dcterms:created xsi:type="dcterms:W3CDTF">2015-09-23T06:45:05Z</dcterms:created>
  <dcterms:modified xsi:type="dcterms:W3CDTF">2019-08-05T13:07:18Z</dcterms:modified>
</cp:coreProperties>
</file>