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rezillon\Documents\00-Production 2019\2-BTS MCO Gestion operationnelle\000-I-manuel\Ch14\Annexes\"/>
    </mc:Choice>
  </mc:AlternateContent>
  <bookViews>
    <workbookView xWindow="0" yWindow="0" windowWidth="21792" windowHeight="8760"/>
  </bookViews>
  <sheets>
    <sheet name="CA jour-jour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4" i="1" l="1"/>
  <c r="X13" i="1"/>
  <c r="X12" i="1"/>
  <c r="X11" i="1"/>
  <c r="X10" i="1"/>
  <c r="X9" i="1"/>
  <c r="X8" i="1"/>
</calcChain>
</file>

<file path=xl/sharedStrings.xml><?xml version="1.0" encoding="utf-8"?>
<sst xmlns="http://schemas.openxmlformats.org/spreadsheetml/2006/main" count="86" uniqueCount="39">
  <si>
    <t>Extrait du mois de JUIN année N</t>
  </si>
  <si>
    <t>SEM</t>
  </si>
  <si>
    <t>Année N-1</t>
  </si>
  <si>
    <t>Année N</t>
  </si>
  <si>
    <t>Dates N-1</t>
  </si>
  <si>
    <t>Dates N</t>
  </si>
  <si>
    <t>Météo</t>
  </si>
  <si>
    <t>Class. régional Magasin</t>
  </si>
  <si>
    <t>CA réalisé</t>
  </si>
  <si>
    <t>Prog.</t>
  </si>
  <si>
    <t>Commentaires</t>
  </si>
  <si>
    <t>CA objectif</t>
  </si>
  <si>
    <t>Écart/obj.</t>
  </si>
  <si>
    <t>Matin</t>
  </si>
  <si>
    <t>Après-midi</t>
  </si>
  <si>
    <t>…</t>
  </si>
  <si>
    <t>Lun</t>
  </si>
  <si>
    <t>juin</t>
  </si>
  <si>
    <t xml:space="preserve"> + 16 °C</t>
  </si>
  <si>
    <t xml:space="preserve"> + 25 °C</t>
  </si>
  <si>
    <t xml:space="preserve"> + 22 °C</t>
  </si>
  <si>
    <t>Mar</t>
  </si>
  <si>
    <t xml:space="preserve"> + 13 °C</t>
  </si>
  <si>
    <t>Mer</t>
  </si>
  <si>
    <t xml:space="preserve"> + 23 °C</t>
  </si>
  <si>
    <t>Jeu</t>
  </si>
  <si>
    <t xml:space="preserve"> + 8 °C</t>
  </si>
  <si>
    <t xml:space="preserve"> + 28 °C</t>
  </si>
  <si>
    <t xml:space="preserve"> + 15 °C</t>
  </si>
  <si>
    <t>Ven</t>
  </si>
  <si>
    <t xml:space="preserve"> + 11 °C</t>
  </si>
  <si>
    <t>Sam</t>
  </si>
  <si>
    <t xml:space="preserve"> + 12 °C</t>
  </si>
  <si>
    <t xml:space="preserve"> + 31 °C</t>
  </si>
  <si>
    <t xml:space="preserve"> + 27 °C</t>
  </si>
  <si>
    <t>Dim</t>
  </si>
  <si>
    <t xml:space="preserve"> + 32 °C</t>
  </si>
  <si>
    <t xml:space="preserve"> </t>
  </si>
  <si>
    <t>Extrait du tableau CA jour/jour : GenpyMarket Strasbourg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</si>
</sst>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* #,##0\ &quot;€&quot;_-;\-* #,##0\ &quot;€&quot;_-;_-* &quot;-&quot;\ &quot;€&quot;_-;_-@_-"/>
    <numFmt numFmtId="164" formatCode="#,##0\ &quot;€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textRotation="255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164" fontId="1" fillId="4" borderId="0" xfId="0" applyNumberFormat="1" applyFont="1" applyFill="1" applyAlignment="1">
      <alignment vertical="center"/>
    </xf>
    <xf numFmtId="10" fontId="1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/>
    </xf>
    <xf numFmtId="42" fontId="1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164" fontId="1" fillId="5" borderId="0" xfId="0" applyNumberFormat="1" applyFont="1" applyFill="1" applyAlignment="1">
      <alignment vertical="center"/>
    </xf>
    <xf numFmtId="10" fontId="1" fillId="5" borderId="0" xfId="0" applyNumberFormat="1" applyFont="1" applyFill="1" applyAlignment="1">
      <alignment vertical="center"/>
    </xf>
    <xf numFmtId="42" fontId="1" fillId="5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Évolution</a:t>
            </a:r>
            <a:r>
              <a:rPr lang="fr-FR" baseline="0"/>
              <a:t> du CA du mois de juin : semaine 24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CA année N-1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'CA jour-jour'!$F$8:$F$14</c:f>
              <c:strCache>
                <c:ptCount val="7"/>
                <c:pt idx="0">
                  <c:v>Lun</c:v>
                </c:pt>
                <c:pt idx="1">
                  <c:v>Mar</c:v>
                </c:pt>
                <c:pt idx="2">
                  <c:v>Mer</c:v>
                </c:pt>
                <c:pt idx="3">
                  <c:v>Jeu</c:v>
                </c:pt>
                <c:pt idx="4">
                  <c:v>Ven</c:v>
                </c:pt>
                <c:pt idx="5">
                  <c:v>Sam</c:v>
                </c:pt>
                <c:pt idx="6">
                  <c:v>Dim</c:v>
                </c:pt>
              </c:strCache>
            </c:strRef>
          </c:cat>
          <c:val>
            <c:numRef>
              <c:f>'CA jour-jour'!$M$8:$M$14</c:f>
              <c:numCache>
                <c:formatCode>#\ ##0\ "€"</c:formatCode>
                <c:ptCount val="7"/>
                <c:pt idx="0">
                  <c:v>212054</c:v>
                </c:pt>
                <c:pt idx="1">
                  <c:v>198737</c:v>
                </c:pt>
                <c:pt idx="2">
                  <c:v>194545</c:v>
                </c:pt>
                <c:pt idx="3">
                  <c:v>168479</c:v>
                </c:pt>
                <c:pt idx="4">
                  <c:v>227693</c:v>
                </c:pt>
                <c:pt idx="5">
                  <c:v>281438</c:v>
                </c:pt>
                <c:pt idx="6">
                  <c:v>74306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5-461D-85BC-3165AC184A13}"/>
            </c:ext>
          </c:extLst>
        </c:ser>
        <c:ser>
          <c:idx val="1"/>
          <c:order val="1"/>
          <c:tx>
            <c:v>CA année 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'CA jour-jour'!$F$8:$F$14</c:f>
              <c:strCache>
                <c:ptCount val="7"/>
                <c:pt idx="0">
                  <c:v>Lun</c:v>
                </c:pt>
                <c:pt idx="1">
                  <c:v>Mar</c:v>
                </c:pt>
                <c:pt idx="2">
                  <c:v>Mer</c:v>
                </c:pt>
                <c:pt idx="3">
                  <c:v>Jeu</c:v>
                </c:pt>
                <c:pt idx="4">
                  <c:v>Ven</c:v>
                </c:pt>
                <c:pt idx="5">
                  <c:v>Sam</c:v>
                </c:pt>
                <c:pt idx="6">
                  <c:v>Dim</c:v>
                </c:pt>
              </c:strCache>
            </c:strRef>
          </c:cat>
          <c:val>
            <c:numRef>
              <c:f>'CA jour-jour'!$S$8:$S$14</c:f>
              <c:numCache>
                <c:formatCode>#\ ##0\ "€"</c:formatCode>
                <c:ptCount val="7"/>
                <c:pt idx="0">
                  <c:v>182562</c:v>
                </c:pt>
                <c:pt idx="1">
                  <c:v>199406</c:v>
                </c:pt>
                <c:pt idx="2">
                  <c:v>196162</c:v>
                </c:pt>
                <c:pt idx="3">
                  <c:v>171002</c:v>
                </c:pt>
                <c:pt idx="4">
                  <c:v>231311</c:v>
                </c:pt>
                <c:pt idx="5">
                  <c:v>285075</c:v>
                </c:pt>
                <c:pt idx="6">
                  <c:v>73395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5-461D-85BC-3165AC184A13}"/>
            </c:ext>
          </c:extLst>
        </c:ser>
        <c:ser>
          <c:idx val="2"/>
          <c:order val="2"/>
          <c:tx>
            <c:v>Objectif année N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'CA jour-jour'!$F$8:$F$14</c:f>
              <c:strCache>
                <c:ptCount val="7"/>
                <c:pt idx="0">
                  <c:v>Lun</c:v>
                </c:pt>
                <c:pt idx="1">
                  <c:v>Mar</c:v>
                </c:pt>
                <c:pt idx="2">
                  <c:v>Mer</c:v>
                </c:pt>
                <c:pt idx="3">
                  <c:v>Jeu</c:v>
                </c:pt>
                <c:pt idx="4">
                  <c:v>Ven</c:v>
                </c:pt>
                <c:pt idx="5">
                  <c:v>Sam</c:v>
                </c:pt>
                <c:pt idx="6">
                  <c:v>Dim</c:v>
                </c:pt>
              </c:strCache>
            </c:strRef>
          </c:cat>
          <c:val>
            <c:numRef>
              <c:f>'CA jour-jour'!$V$8:$V$14</c:f>
              <c:numCache>
                <c:formatCode>_("€"* #,##0_);_("€"* \(#,##0\);_("€"* "-"_);_(@_)</c:formatCode>
                <c:ptCount val="7"/>
                <c:pt idx="0">
                  <c:v>190386</c:v>
                </c:pt>
                <c:pt idx="1">
                  <c:v>189068</c:v>
                </c:pt>
                <c:pt idx="2">
                  <c:v>201192</c:v>
                </c:pt>
                <c:pt idx="3">
                  <c:v>179198</c:v>
                </c:pt>
                <c:pt idx="4">
                  <c:v>230513</c:v>
                </c:pt>
                <c:pt idx="5">
                  <c:v>272076</c:v>
                </c:pt>
                <c:pt idx="6">
                  <c:v>73913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35-461D-85BC-3165AC184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033608"/>
        <c:axId val="493031968"/>
      </c:lineChart>
      <c:catAx>
        <c:axId val="493033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3031968"/>
        <c:crosses val="autoZero"/>
        <c:auto val="1"/>
        <c:lblAlgn val="ctr"/>
        <c:lblOffset val="100"/>
        <c:noMultiLvlLbl val="0"/>
      </c:catAx>
      <c:valAx>
        <c:axId val="493031968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3033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CA</a:t>
            </a:r>
            <a:r>
              <a:rPr lang="fr-FR" baseline="0"/>
              <a:t> du mois de juin : semaine 24 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Objectif année N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'CA jour-jour'!$F$8:$F$14</c:f>
              <c:strCache>
                <c:ptCount val="7"/>
                <c:pt idx="0">
                  <c:v>Lun</c:v>
                </c:pt>
                <c:pt idx="1">
                  <c:v>Mar</c:v>
                </c:pt>
                <c:pt idx="2">
                  <c:v>Mer</c:v>
                </c:pt>
                <c:pt idx="3">
                  <c:v>Jeu</c:v>
                </c:pt>
                <c:pt idx="4">
                  <c:v>Ven</c:v>
                </c:pt>
                <c:pt idx="5">
                  <c:v>Sam</c:v>
                </c:pt>
                <c:pt idx="6">
                  <c:v>Dim</c:v>
                </c:pt>
              </c:strCache>
            </c:strRef>
          </c:cat>
          <c:val>
            <c:numRef>
              <c:f>'CA jour-jour'!$S$8:$S$14</c:f>
              <c:numCache>
                <c:formatCode>#\ ##0\ "€"</c:formatCode>
                <c:ptCount val="7"/>
                <c:pt idx="0">
                  <c:v>182562</c:v>
                </c:pt>
                <c:pt idx="1">
                  <c:v>199406</c:v>
                </c:pt>
                <c:pt idx="2">
                  <c:v>196162</c:v>
                </c:pt>
                <c:pt idx="3">
                  <c:v>171002</c:v>
                </c:pt>
                <c:pt idx="4">
                  <c:v>231311</c:v>
                </c:pt>
                <c:pt idx="5">
                  <c:v>285075</c:v>
                </c:pt>
                <c:pt idx="6">
                  <c:v>73395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9E-4036-A817-8BF56CB30066}"/>
            </c:ext>
          </c:extLst>
        </c:ser>
        <c:ser>
          <c:idx val="1"/>
          <c:order val="1"/>
          <c:tx>
            <c:v>CA année N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'CA jour-jour'!$F$8:$F$14</c:f>
              <c:strCache>
                <c:ptCount val="7"/>
                <c:pt idx="0">
                  <c:v>Lun</c:v>
                </c:pt>
                <c:pt idx="1">
                  <c:v>Mar</c:v>
                </c:pt>
                <c:pt idx="2">
                  <c:v>Mer</c:v>
                </c:pt>
                <c:pt idx="3">
                  <c:v>Jeu</c:v>
                </c:pt>
                <c:pt idx="4">
                  <c:v>Ven</c:v>
                </c:pt>
                <c:pt idx="5">
                  <c:v>Sam</c:v>
                </c:pt>
                <c:pt idx="6">
                  <c:v>Dim</c:v>
                </c:pt>
              </c:strCache>
            </c:strRef>
          </c:cat>
          <c:val>
            <c:numRef>
              <c:f>'CA jour-jour'!$V$8:$V$14</c:f>
              <c:numCache>
                <c:formatCode>_("€"* #,##0_);_("€"* \(#,##0\);_("€"* "-"_);_(@_)</c:formatCode>
                <c:ptCount val="7"/>
                <c:pt idx="0">
                  <c:v>190386</c:v>
                </c:pt>
                <c:pt idx="1">
                  <c:v>189068</c:v>
                </c:pt>
                <c:pt idx="2">
                  <c:v>201192</c:v>
                </c:pt>
                <c:pt idx="3">
                  <c:v>179198</c:v>
                </c:pt>
                <c:pt idx="4">
                  <c:v>230513</c:v>
                </c:pt>
                <c:pt idx="5">
                  <c:v>272076</c:v>
                </c:pt>
                <c:pt idx="6">
                  <c:v>73913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9E-4036-A817-8BF56CB30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2283024"/>
        <c:axId val="502282368"/>
        <c:axId val="0"/>
      </c:bar3DChart>
      <c:catAx>
        <c:axId val="50228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2282368"/>
        <c:crosses val="autoZero"/>
        <c:auto val="1"/>
        <c:lblAlgn val="ctr"/>
        <c:lblOffset val="100"/>
        <c:noMultiLvlLbl val="0"/>
      </c:catAx>
      <c:valAx>
        <c:axId val="50228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2283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244928</xdr:colOff>
      <xdr:row>15</xdr:row>
      <xdr:rowOff>21544</xdr:rowOff>
    </xdr:from>
    <xdr:to>
      <xdr:col>14</xdr:col>
      <xdr:colOff>1057728</xdr:colOff>
      <xdr:row>28</xdr:row>
      <xdr:rowOff>56244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5DF900C-1C2A-4278-8CAC-C64768A8E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44449</xdr:colOff>
      <xdr:row>15</xdr:row>
      <xdr:rowOff>25400</xdr:rowOff>
    </xdr:from>
    <xdr:to>
      <xdr:col>23</xdr:col>
      <xdr:colOff>112484</xdr:colOff>
      <xdr:row>28</xdr:row>
      <xdr:rowOff>45811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05F8120-5D60-4EA1-8B6D-39E12A179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rezillon/Documents/00-Production%202019/2-BTS%20MCO%20Gestion%20operationnelle/MANUSCRIT/CH14/Prepa%20CL/BTS-MCO-CH14-Annexe_HYPERHOIA_A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_pilote"/>
      <sheetName val="CA jour-jour"/>
    </sheetNames>
    <sheetDataSet>
      <sheetData sheetId="0"/>
      <sheetData sheetId="1">
        <row r="8">
          <cell r="F8" t="str">
            <v>Lun</v>
          </cell>
          <cell r="M8">
            <v>212054</v>
          </cell>
          <cell r="S8">
            <v>182562</v>
          </cell>
          <cell r="V8">
            <v>190386</v>
          </cell>
        </row>
        <row r="9">
          <cell r="F9" t="str">
            <v>Mar</v>
          </cell>
          <cell r="M9">
            <v>198737</v>
          </cell>
          <cell r="S9">
            <v>199406</v>
          </cell>
          <cell r="V9">
            <v>189068</v>
          </cell>
        </row>
        <row r="10">
          <cell r="F10" t="str">
            <v>Mer</v>
          </cell>
          <cell r="M10">
            <v>194545</v>
          </cell>
          <cell r="S10">
            <v>196162</v>
          </cell>
          <cell r="V10">
            <v>201192</v>
          </cell>
        </row>
        <row r="11">
          <cell r="F11" t="str">
            <v>Jeu</v>
          </cell>
          <cell r="M11">
            <v>168479</v>
          </cell>
          <cell r="S11">
            <v>171002</v>
          </cell>
          <cell r="V11">
            <v>179198</v>
          </cell>
        </row>
        <row r="12">
          <cell r="F12" t="str">
            <v>Ven</v>
          </cell>
          <cell r="M12">
            <v>227693</v>
          </cell>
          <cell r="S12">
            <v>231311</v>
          </cell>
          <cell r="V12">
            <v>230513</v>
          </cell>
        </row>
        <row r="13">
          <cell r="F13" t="str">
            <v>Sam</v>
          </cell>
          <cell r="M13">
            <v>281438</v>
          </cell>
          <cell r="S13">
            <v>285075</v>
          </cell>
          <cell r="V13">
            <v>272076</v>
          </cell>
        </row>
        <row r="14">
          <cell r="F14" t="str">
            <v>Dim</v>
          </cell>
          <cell r="M14">
            <v>74306</v>
          </cell>
          <cell r="S14">
            <v>73395</v>
          </cell>
          <cell r="V14">
            <v>73913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showGridLines="0" tabSelected="1" zoomScale="120" zoomScaleNormal="120" workbookViewId="0">
      <selection activeCell="J5" sqref="J5:K5"/>
    </sheetView>
  </sheetViews>
  <sheetFormatPr baseColWidth="10" defaultColWidth="10.77734375" defaultRowHeight="13.2" x14ac:dyDescent="0.3"/>
  <cols>
    <col min="1" max="1" width="4.44140625" style="1" customWidth="1"/>
    <col min="2" max="2" width="4.77734375" style="1" customWidth="1"/>
    <col min="3" max="3" width="3.77734375" style="1" customWidth="1"/>
    <col min="4" max="4" width="5.33203125" style="1" customWidth="1"/>
    <col min="5" max="6" width="4.44140625" style="1" customWidth="1"/>
    <col min="7" max="7" width="3.6640625" style="1" customWidth="1"/>
    <col min="8" max="8" width="5.33203125" style="1" customWidth="1"/>
    <col min="9" max="9" width="2" style="1" customWidth="1"/>
    <col min="10" max="11" width="8.109375" style="1" customWidth="1"/>
    <col min="12" max="13" width="9.44140625" style="1" customWidth="1"/>
    <col min="14" max="14" width="8.77734375" style="1" customWidth="1"/>
    <col min="15" max="15" width="14.44140625" style="1" customWidth="1"/>
    <col min="16" max="16" width="2" style="1" customWidth="1"/>
    <col min="17" max="18" width="8.109375" style="1" customWidth="1"/>
    <col min="19" max="19" width="10" style="1" customWidth="1"/>
    <col min="20" max="20" width="9" style="1" customWidth="1"/>
    <col min="21" max="21" width="9.33203125" style="1" customWidth="1"/>
    <col min="22" max="22" width="10.33203125" style="1" customWidth="1"/>
    <col min="23" max="23" width="9" style="1" customWidth="1"/>
    <col min="24" max="24" width="11.33203125" style="1" customWidth="1"/>
    <col min="25" max="25" width="13.6640625" style="1" customWidth="1"/>
    <col min="26" max="16384" width="10.77734375" style="1"/>
  </cols>
  <sheetData>
    <row r="1" spans="1:25" ht="16.05" customHeight="1" x14ac:dyDescent="0.3">
      <c r="B1" s="2" t="s">
        <v>38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5" ht="16.05" customHeight="1" x14ac:dyDescent="0.3">
      <c r="B2" s="1" t="s">
        <v>0</v>
      </c>
    </row>
    <row r="4" spans="1:25" ht="16.05" customHeight="1" x14ac:dyDescent="0.3">
      <c r="A4" s="3" t="s">
        <v>1</v>
      </c>
      <c r="B4" s="4" t="s">
        <v>2</v>
      </c>
      <c r="C4" s="4"/>
      <c r="D4" s="4"/>
      <c r="E4" s="3" t="s">
        <v>1</v>
      </c>
      <c r="F4" s="5" t="s">
        <v>3</v>
      </c>
      <c r="G4" s="5"/>
      <c r="H4" s="5"/>
      <c r="J4" s="6" t="s">
        <v>2</v>
      </c>
      <c r="K4" s="6"/>
      <c r="L4" s="6"/>
      <c r="M4" s="6"/>
      <c r="N4" s="6"/>
      <c r="O4" s="6"/>
      <c r="P4" s="7"/>
      <c r="Q4" s="8" t="s">
        <v>3</v>
      </c>
      <c r="R4" s="8"/>
      <c r="S4" s="8"/>
      <c r="T4" s="8"/>
      <c r="U4" s="8"/>
      <c r="V4" s="8"/>
      <c r="W4" s="8"/>
      <c r="X4" s="8"/>
      <c r="Y4" s="8"/>
    </row>
    <row r="5" spans="1:25" ht="15" customHeight="1" x14ac:dyDescent="0.3">
      <c r="A5" s="3"/>
      <c r="B5" s="9" t="s">
        <v>4</v>
      </c>
      <c r="C5" s="9"/>
      <c r="D5" s="9"/>
      <c r="E5" s="3"/>
      <c r="F5" s="10" t="s">
        <v>5</v>
      </c>
      <c r="G5" s="10"/>
      <c r="H5" s="10"/>
      <c r="J5" s="6" t="s">
        <v>6</v>
      </c>
      <c r="K5" s="6"/>
      <c r="L5" s="6" t="s">
        <v>7</v>
      </c>
      <c r="M5" s="6" t="s">
        <v>8</v>
      </c>
      <c r="N5" s="6" t="s">
        <v>9</v>
      </c>
      <c r="O5" s="6" t="s">
        <v>10</v>
      </c>
      <c r="P5" s="7"/>
      <c r="Q5" s="8" t="s">
        <v>6</v>
      </c>
      <c r="R5" s="8"/>
      <c r="S5" s="8" t="s">
        <v>11</v>
      </c>
      <c r="T5" s="8" t="s">
        <v>9</v>
      </c>
      <c r="U5" s="8" t="s">
        <v>7</v>
      </c>
      <c r="V5" s="8" t="s">
        <v>8</v>
      </c>
      <c r="W5" s="8" t="s">
        <v>9</v>
      </c>
      <c r="X5" s="8" t="s">
        <v>12</v>
      </c>
      <c r="Y5" s="5" t="s">
        <v>10</v>
      </c>
    </row>
    <row r="6" spans="1:25" ht="31.05" customHeight="1" x14ac:dyDescent="0.3">
      <c r="A6" s="3"/>
      <c r="B6" s="11"/>
      <c r="C6" s="11"/>
      <c r="D6" s="11"/>
      <c r="E6" s="3"/>
      <c r="F6" s="12"/>
      <c r="G6" s="12"/>
      <c r="H6" s="12"/>
      <c r="J6" s="13" t="s">
        <v>13</v>
      </c>
      <c r="K6" s="13" t="s">
        <v>14</v>
      </c>
      <c r="L6" s="6"/>
      <c r="M6" s="6"/>
      <c r="N6" s="6"/>
      <c r="O6" s="6"/>
      <c r="P6" s="7"/>
      <c r="Q6" s="14" t="s">
        <v>13</v>
      </c>
      <c r="R6" s="14" t="s">
        <v>14</v>
      </c>
      <c r="S6" s="8"/>
      <c r="T6" s="8"/>
      <c r="U6" s="8"/>
      <c r="V6" s="8"/>
      <c r="W6" s="8"/>
      <c r="X6" s="8"/>
      <c r="Y6" s="5"/>
    </row>
    <row r="7" spans="1:25" x14ac:dyDescent="0.3">
      <c r="A7" s="15" t="s">
        <v>15</v>
      </c>
    </row>
    <row r="8" spans="1:25" ht="16.05" customHeight="1" x14ac:dyDescent="0.3">
      <c r="A8" s="16">
        <v>24</v>
      </c>
      <c r="B8" s="17" t="s">
        <v>16</v>
      </c>
      <c r="C8" s="17">
        <v>5</v>
      </c>
      <c r="D8" s="17" t="s">
        <v>17</v>
      </c>
      <c r="E8" s="16">
        <v>23</v>
      </c>
      <c r="F8" s="18" t="s">
        <v>16</v>
      </c>
      <c r="G8" s="18">
        <v>4</v>
      </c>
      <c r="H8" s="18" t="s">
        <v>17</v>
      </c>
      <c r="J8" s="19" t="s">
        <v>18</v>
      </c>
      <c r="K8" s="19" t="s">
        <v>19</v>
      </c>
      <c r="L8" s="19">
        <v>89</v>
      </c>
      <c r="M8" s="20">
        <v>212054</v>
      </c>
      <c r="N8" s="21">
        <v>-5.3199999999999997E-2</v>
      </c>
      <c r="O8" s="22"/>
      <c r="Q8" s="19" t="s">
        <v>18</v>
      </c>
      <c r="R8" s="19" t="s">
        <v>20</v>
      </c>
      <c r="S8" s="20">
        <v>182562</v>
      </c>
      <c r="T8" s="21">
        <v>-0.1391</v>
      </c>
      <c r="U8" s="19">
        <v>86</v>
      </c>
      <c r="V8" s="23">
        <v>190386</v>
      </c>
      <c r="W8" s="21">
        <v>-0.1022</v>
      </c>
      <c r="X8" s="20">
        <f>V8-S8</f>
        <v>7824</v>
      </c>
      <c r="Y8" s="22"/>
    </row>
    <row r="9" spans="1:25" ht="16.05" customHeight="1" x14ac:dyDescent="0.3">
      <c r="A9" s="16"/>
      <c r="B9" s="17" t="s">
        <v>21</v>
      </c>
      <c r="C9" s="17">
        <v>6</v>
      </c>
      <c r="D9" s="17" t="s">
        <v>17</v>
      </c>
      <c r="E9" s="16"/>
      <c r="F9" s="18" t="s">
        <v>21</v>
      </c>
      <c r="G9" s="18">
        <v>5</v>
      </c>
      <c r="H9" s="18" t="s">
        <v>17</v>
      </c>
      <c r="J9" s="19" t="s">
        <v>22</v>
      </c>
      <c r="K9" s="19" t="s">
        <v>19</v>
      </c>
      <c r="L9" s="19">
        <v>85</v>
      </c>
      <c r="M9" s="20">
        <v>198737</v>
      </c>
      <c r="N9" s="21">
        <v>-9.4299999999999995E-2</v>
      </c>
      <c r="O9" s="22"/>
      <c r="Q9" s="19" t="s">
        <v>18</v>
      </c>
      <c r="R9" s="19" t="s">
        <v>19</v>
      </c>
      <c r="S9" s="20">
        <v>199406</v>
      </c>
      <c r="T9" s="21">
        <v>3.3999999999999998E-3</v>
      </c>
      <c r="U9" s="19">
        <v>86</v>
      </c>
      <c r="V9" s="23">
        <v>189068</v>
      </c>
      <c r="W9" s="21">
        <v>-4.87E-2</v>
      </c>
      <c r="X9" s="20">
        <f t="shared" ref="X9:X14" si="0">V9-S9</f>
        <v>-10338</v>
      </c>
      <c r="Y9" s="22"/>
    </row>
    <row r="10" spans="1:25" ht="16.05" customHeight="1" x14ac:dyDescent="0.3">
      <c r="A10" s="16"/>
      <c r="B10" s="17" t="s">
        <v>23</v>
      </c>
      <c r="C10" s="17">
        <v>7</v>
      </c>
      <c r="D10" s="17" t="s">
        <v>17</v>
      </c>
      <c r="E10" s="16"/>
      <c r="F10" s="18" t="s">
        <v>23</v>
      </c>
      <c r="G10" s="18">
        <v>6</v>
      </c>
      <c r="H10" s="18" t="s">
        <v>17</v>
      </c>
      <c r="J10" s="19" t="s">
        <v>22</v>
      </c>
      <c r="K10" s="19" t="s">
        <v>24</v>
      </c>
      <c r="L10" s="19">
        <v>89</v>
      </c>
      <c r="M10" s="20">
        <v>194545</v>
      </c>
      <c r="N10" s="21">
        <v>-5.9400000000000001E-2</v>
      </c>
      <c r="O10" s="22"/>
      <c r="Q10" s="19" t="s">
        <v>18</v>
      </c>
      <c r="R10" s="19" t="s">
        <v>24</v>
      </c>
      <c r="S10" s="20">
        <v>196162</v>
      </c>
      <c r="T10" s="21">
        <v>8.3000000000000001E-3</v>
      </c>
      <c r="U10" s="19">
        <v>90</v>
      </c>
      <c r="V10" s="23">
        <v>201192</v>
      </c>
      <c r="W10" s="21">
        <v>3.4200000000000001E-2</v>
      </c>
      <c r="X10" s="20">
        <f t="shared" si="0"/>
        <v>5030</v>
      </c>
      <c r="Y10" s="22"/>
    </row>
    <row r="11" spans="1:25" ht="16.05" customHeight="1" x14ac:dyDescent="0.3">
      <c r="A11" s="16"/>
      <c r="B11" s="17" t="s">
        <v>25</v>
      </c>
      <c r="C11" s="17">
        <v>8</v>
      </c>
      <c r="D11" s="17" t="s">
        <v>17</v>
      </c>
      <c r="E11" s="16"/>
      <c r="F11" s="18" t="s">
        <v>25</v>
      </c>
      <c r="G11" s="18">
        <v>7</v>
      </c>
      <c r="H11" s="18" t="s">
        <v>17</v>
      </c>
      <c r="J11" s="19" t="s">
        <v>26</v>
      </c>
      <c r="K11" s="19" t="s">
        <v>27</v>
      </c>
      <c r="L11" s="19">
        <v>90</v>
      </c>
      <c r="M11" s="20">
        <v>168479</v>
      </c>
      <c r="N11" s="21">
        <v>-0.1119</v>
      </c>
      <c r="O11" s="22"/>
      <c r="Q11" s="19" t="s">
        <v>28</v>
      </c>
      <c r="R11" s="19" t="s">
        <v>20</v>
      </c>
      <c r="S11" s="20">
        <v>171002</v>
      </c>
      <c r="T11" s="21">
        <v>1.4999999999999999E-2</v>
      </c>
      <c r="U11" s="19">
        <v>92</v>
      </c>
      <c r="V11" s="23">
        <v>179198</v>
      </c>
      <c r="W11" s="21">
        <v>6.3600000000000004E-2</v>
      </c>
      <c r="X11" s="20">
        <f t="shared" si="0"/>
        <v>8196</v>
      </c>
      <c r="Y11" s="22"/>
    </row>
    <row r="12" spans="1:25" ht="16.05" customHeight="1" x14ac:dyDescent="0.3">
      <c r="A12" s="16"/>
      <c r="B12" s="17" t="s">
        <v>29</v>
      </c>
      <c r="C12" s="17">
        <v>9</v>
      </c>
      <c r="D12" s="17" t="s">
        <v>17</v>
      </c>
      <c r="E12" s="16"/>
      <c r="F12" s="18" t="s">
        <v>29</v>
      </c>
      <c r="G12" s="18">
        <v>8</v>
      </c>
      <c r="H12" s="18" t="s">
        <v>17</v>
      </c>
      <c r="J12" s="19" t="s">
        <v>30</v>
      </c>
      <c r="K12" s="19" t="s">
        <v>27</v>
      </c>
      <c r="L12" s="19">
        <v>96</v>
      </c>
      <c r="M12" s="20">
        <v>227693</v>
      </c>
      <c r="N12" s="21">
        <v>-1.77E-2</v>
      </c>
      <c r="O12" s="22"/>
      <c r="Q12" s="19" t="s">
        <v>28</v>
      </c>
      <c r="R12" s="19" t="s">
        <v>19</v>
      </c>
      <c r="S12" s="20">
        <v>231311</v>
      </c>
      <c r="T12" s="21">
        <v>1.5900000000000001E-2</v>
      </c>
      <c r="U12" s="19">
        <v>94</v>
      </c>
      <c r="V12" s="23">
        <v>230513</v>
      </c>
      <c r="W12" s="21">
        <v>1.24E-2</v>
      </c>
      <c r="X12" s="20">
        <f t="shared" si="0"/>
        <v>-798</v>
      </c>
      <c r="Y12" s="22"/>
    </row>
    <row r="13" spans="1:25" ht="16.05" customHeight="1" x14ac:dyDescent="0.3">
      <c r="A13" s="16"/>
      <c r="B13" s="17" t="s">
        <v>31</v>
      </c>
      <c r="C13" s="17">
        <v>10</v>
      </c>
      <c r="D13" s="17" t="s">
        <v>17</v>
      </c>
      <c r="E13" s="16"/>
      <c r="F13" s="18" t="s">
        <v>31</v>
      </c>
      <c r="G13" s="18">
        <v>9</v>
      </c>
      <c r="H13" s="18" t="s">
        <v>17</v>
      </c>
      <c r="J13" s="19" t="s">
        <v>32</v>
      </c>
      <c r="K13" s="19" t="s">
        <v>33</v>
      </c>
      <c r="L13" s="19">
        <v>98</v>
      </c>
      <c r="M13" s="20">
        <v>281438</v>
      </c>
      <c r="N13" s="21">
        <v>-1.46E-2</v>
      </c>
      <c r="O13" s="22"/>
      <c r="Q13" s="19" t="s">
        <v>28</v>
      </c>
      <c r="R13" s="19" t="s">
        <v>34</v>
      </c>
      <c r="S13" s="20">
        <v>285075</v>
      </c>
      <c r="T13" s="21">
        <v>1.29E-2</v>
      </c>
      <c r="U13" s="19">
        <v>101</v>
      </c>
      <c r="V13" s="23">
        <v>272076</v>
      </c>
      <c r="W13" s="21">
        <v>-3.3300000000000003E-2</v>
      </c>
      <c r="X13" s="20">
        <f t="shared" si="0"/>
        <v>-12999</v>
      </c>
      <c r="Y13" s="22"/>
    </row>
    <row r="14" spans="1:25" ht="16.05" customHeight="1" x14ac:dyDescent="0.3">
      <c r="A14" s="24"/>
      <c r="B14" s="25" t="s">
        <v>35</v>
      </c>
      <c r="C14" s="25">
        <v>11</v>
      </c>
      <c r="D14" s="25" t="s">
        <v>17</v>
      </c>
      <c r="E14" s="24"/>
      <c r="F14" s="25" t="s">
        <v>35</v>
      </c>
      <c r="G14" s="25">
        <v>10</v>
      </c>
      <c r="H14" s="25" t="s">
        <v>17</v>
      </c>
      <c r="J14" s="26" t="s">
        <v>28</v>
      </c>
      <c r="K14" s="26" t="s">
        <v>36</v>
      </c>
      <c r="L14" s="26">
        <v>19</v>
      </c>
      <c r="M14" s="27">
        <v>74306</v>
      </c>
      <c r="N14" s="25"/>
      <c r="O14" s="25"/>
      <c r="Q14" s="26" t="s">
        <v>18</v>
      </c>
      <c r="R14" s="26" t="s">
        <v>34</v>
      </c>
      <c r="S14" s="27">
        <v>73395</v>
      </c>
      <c r="T14" s="28">
        <v>-1.23E-2</v>
      </c>
      <c r="U14" s="26">
        <v>43</v>
      </c>
      <c r="V14" s="29">
        <v>73913</v>
      </c>
      <c r="W14" s="28">
        <v>-5.3E-3</v>
      </c>
      <c r="X14" s="27">
        <f t="shared" si="0"/>
        <v>518</v>
      </c>
      <c r="Y14" s="25"/>
    </row>
    <row r="15" spans="1:25" x14ac:dyDescent="0.3">
      <c r="A15" s="15" t="s">
        <v>15</v>
      </c>
    </row>
    <row r="17" spans="19:19" x14ac:dyDescent="0.3">
      <c r="S17" s="1" t="s">
        <v>37</v>
      </c>
    </row>
  </sheetData>
  <mergeCells count="24">
    <mergeCell ref="A8:A13"/>
    <mergeCell ref="E8:E13"/>
    <mergeCell ref="T5:T6"/>
    <mergeCell ref="U5:U6"/>
    <mergeCell ref="V5:V6"/>
    <mergeCell ref="W5:W6"/>
    <mergeCell ref="X5:X6"/>
    <mergeCell ref="Y5:Y6"/>
    <mergeCell ref="Q4:Y4"/>
    <mergeCell ref="B5:D5"/>
    <mergeCell ref="F5:H5"/>
    <mergeCell ref="J5:K5"/>
    <mergeCell ref="L5:L6"/>
    <mergeCell ref="M5:M6"/>
    <mergeCell ref="N5:N6"/>
    <mergeCell ref="O5:O6"/>
    <mergeCell ref="Q5:R5"/>
    <mergeCell ref="S5:S6"/>
    <mergeCell ref="B1:O1"/>
    <mergeCell ref="A4:A6"/>
    <mergeCell ref="B4:D4"/>
    <mergeCell ref="E4:E6"/>
    <mergeCell ref="F4:H4"/>
    <mergeCell ref="J4:O4"/>
  </mergeCells>
  <conditionalFormatting sqref="N8:N13 W8:X1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 jour-jour</vt:lpstr>
    </vt:vector>
  </TitlesOfParts>
  <Company>EDITIS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Brézillon.Angélique</dc:creator>
  <cp:lastModifiedBy>Brézillon.Angélique</cp:lastModifiedBy>
  <dcterms:created xsi:type="dcterms:W3CDTF">2019-08-05T14:04:11Z</dcterms:created>
  <dcterms:modified xsi:type="dcterms:W3CDTF">2019-08-05T14:05:11Z</dcterms:modified>
</cp:coreProperties>
</file>