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rezillon\Documents\00-Production 2019\2-BTS MCO Gestion operationnelle\000-I-manuel\Ch13\Annexes-documents (élève)\"/>
    </mc:Choice>
  </mc:AlternateContent>
  <bookViews>
    <workbookView xWindow="0" yWindow="0" windowWidth="14112" windowHeight="1056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B11" i="1"/>
  <c r="C10" i="1"/>
  <c r="D10" i="1"/>
  <c r="E10" i="1"/>
  <c r="F10" i="1"/>
  <c r="B10" i="1"/>
  <c r="F8" i="1" l="1"/>
  <c r="E8" i="1"/>
  <c r="D8" i="1"/>
  <c r="C8" i="1"/>
  <c r="B8" i="1"/>
  <c r="C7" i="1"/>
  <c r="D7" i="1" s="1"/>
  <c r="E7" i="1" s="1"/>
  <c r="F7" i="1" s="1"/>
</calcChain>
</file>

<file path=xl/sharedStrings.xml><?xml version="1.0" encoding="utf-8"?>
<sst xmlns="http://schemas.openxmlformats.org/spreadsheetml/2006/main" count="16" uniqueCount="15">
  <si>
    <t>Chiffre d'affaires HT</t>
  </si>
  <si>
    <t>Charges fixes</t>
  </si>
  <si>
    <t>Salaires</t>
  </si>
  <si>
    <t>Amortissement</t>
  </si>
  <si>
    <t>Total Charges d'exploitation</t>
  </si>
  <si>
    <t>Résultat d'exploitation</t>
  </si>
  <si>
    <t>Charges financières</t>
  </si>
  <si>
    <t>Résultat courant</t>
  </si>
  <si>
    <t>Impôt</t>
  </si>
  <si>
    <t>Résultat courant net</t>
  </si>
  <si>
    <t>CAF après financement</t>
  </si>
  <si>
    <t>Années</t>
  </si>
  <si>
    <t>Annexe 5 : Éléments de calcul des FNT après financement</t>
  </si>
  <si>
    <t>Coût variable plaids ou écharpes</t>
  </si>
  <si>
    <t>Coût variable articles souvenirs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</si>
</sst>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6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" fontId="1" fillId="0" borderId="8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 indent="1"/>
    </xf>
    <xf numFmtId="0" fontId="0" fillId="0" borderId="5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A3" sqref="A3"/>
    </sheetView>
  </sheetViews>
  <sheetFormatPr baseColWidth="10" defaultColWidth="11" defaultRowHeight="14.4" x14ac:dyDescent="0.3"/>
  <cols>
    <col min="1" max="1" width="33" style="2" customWidth="1"/>
    <col min="2" max="2" width="10.6640625" style="2" bestFit="1" customWidth="1"/>
    <col min="3" max="3" width="13.6640625" style="2" customWidth="1"/>
    <col min="4" max="4" width="15" style="2" bestFit="1" customWidth="1"/>
    <col min="5" max="7" width="10.6640625" style="2" bestFit="1" customWidth="1"/>
    <col min="8" max="8" width="10.88671875" style="3" customWidth="1"/>
    <col min="9" max="9" width="3.44140625" style="3" customWidth="1"/>
    <col min="10" max="16384" width="11" style="2"/>
  </cols>
  <sheetData>
    <row r="1" spans="1:6" ht="15.6" x14ac:dyDescent="0.3">
      <c r="A1" s="1" t="s">
        <v>12</v>
      </c>
    </row>
    <row r="3" spans="1:6" s="9" customFormat="1" x14ac:dyDescent="0.3">
      <c r="A3" s="6" t="s">
        <v>11</v>
      </c>
      <c r="B3" s="7">
        <v>1</v>
      </c>
      <c r="C3" s="7">
        <v>2</v>
      </c>
      <c r="D3" s="7">
        <v>3</v>
      </c>
      <c r="E3" s="7">
        <v>4</v>
      </c>
      <c r="F3" s="8">
        <v>5</v>
      </c>
    </row>
    <row r="4" spans="1:6" s="9" customFormat="1" x14ac:dyDescent="0.3">
      <c r="A4" s="10" t="s">
        <v>0</v>
      </c>
      <c r="B4" s="11">
        <v>221500</v>
      </c>
      <c r="C4" s="11">
        <v>276875</v>
      </c>
      <c r="D4" s="11">
        <v>318406.25</v>
      </c>
      <c r="E4" s="11">
        <v>334326.56</v>
      </c>
      <c r="F4" s="12">
        <v>351042.89</v>
      </c>
    </row>
    <row r="5" spans="1:6" s="9" customFormat="1" x14ac:dyDescent="0.3">
      <c r="A5" s="21" t="s">
        <v>13</v>
      </c>
      <c r="B5" s="13">
        <v>49500</v>
      </c>
      <c r="C5" s="13">
        <v>61875</v>
      </c>
      <c r="D5" s="13">
        <v>71156.25</v>
      </c>
      <c r="E5" s="13">
        <v>74714.06</v>
      </c>
      <c r="F5" s="14">
        <v>78449.77</v>
      </c>
    </row>
    <row r="6" spans="1:6" s="9" customFormat="1" x14ac:dyDescent="0.3">
      <c r="A6" s="21" t="s">
        <v>14</v>
      </c>
      <c r="B6" s="13">
        <v>20000</v>
      </c>
      <c r="C6" s="13">
        <v>25000</v>
      </c>
      <c r="D6" s="13">
        <v>28750</v>
      </c>
      <c r="E6" s="13">
        <v>30187.5</v>
      </c>
      <c r="F6" s="14">
        <v>31696.880000000001</v>
      </c>
    </row>
    <row r="7" spans="1:6" s="9" customFormat="1" x14ac:dyDescent="0.3">
      <c r="A7" s="21" t="s">
        <v>1</v>
      </c>
      <c r="B7" s="13">
        <v>90000</v>
      </c>
      <c r="C7" s="13">
        <f>B7</f>
        <v>90000</v>
      </c>
      <c r="D7" s="13">
        <f t="shared" ref="D7:F7" si="0">C7</f>
        <v>90000</v>
      </c>
      <c r="E7" s="13">
        <f t="shared" si="0"/>
        <v>90000</v>
      </c>
      <c r="F7" s="14">
        <f t="shared" si="0"/>
        <v>90000</v>
      </c>
    </row>
    <row r="8" spans="1:6" s="9" customFormat="1" x14ac:dyDescent="0.3">
      <c r="A8" s="21" t="s">
        <v>2</v>
      </c>
      <c r="B8" s="13">
        <f>1.5*3000*12</f>
        <v>54000</v>
      </c>
      <c r="C8" s="13">
        <f t="shared" ref="C8:F8" si="1">1.5*3000*12</f>
        <v>54000</v>
      </c>
      <c r="D8" s="13">
        <f t="shared" si="1"/>
        <v>54000</v>
      </c>
      <c r="E8" s="13">
        <f t="shared" si="1"/>
        <v>54000</v>
      </c>
      <c r="F8" s="14">
        <f t="shared" si="1"/>
        <v>54000</v>
      </c>
    </row>
    <row r="9" spans="1:6" s="9" customFormat="1" x14ac:dyDescent="0.3">
      <c r="A9" s="21" t="s">
        <v>3</v>
      </c>
      <c r="B9" s="13">
        <v>34000</v>
      </c>
      <c r="C9" s="13">
        <v>34000</v>
      </c>
      <c r="D9" s="13">
        <v>34000</v>
      </c>
      <c r="E9" s="13">
        <v>34000</v>
      </c>
      <c r="F9" s="13">
        <v>34000</v>
      </c>
    </row>
    <row r="10" spans="1:6" s="9" customFormat="1" x14ac:dyDescent="0.3">
      <c r="A10" s="20" t="s">
        <v>4</v>
      </c>
      <c r="B10" s="11">
        <f>SUM(B5:B9)</f>
        <v>247500</v>
      </c>
      <c r="C10" s="11">
        <f t="shared" ref="C10:F10" si="2">SUM(C5:C9)</f>
        <v>264875</v>
      </c>
      <c r="D10" s="11">
        <f t="shared" si="2"/>
        <v>277906.25</v>
      </c>
      <c r="E10" s="11">
        <f t="shared" si="2"/>
        <v>282901.56</v>
      </c>
      <c r="F10" s="11">
        <f t="shared" si="2"/>
        <v>288146.65000000002</v>
      </c>
    </row>
    <row r="11" spans="1:6" s="9" customFormat="1" x14ac:dyDescent="0.3">
      <c r="A11" s="15" t="s">
        <v>5</v>
      </c>
      <c r="B11" s="11">
        <f>B4-B10</f>
        <v>-26000</v>
      </c>
      <c r="C11" s="11">
        <f t="shared" ref="C11:F11" si="3">C4-C10</f>
        <v>12000</v>
      </c>
      <c r="D11" s="11">
        <f t="shared" si="3"/>
        <v>40500</v>
      </c>
      <c r="E11" s="11">
        <f t="shared" si="3"/>
        <v>51425</v>
      </c>
      <c r="F11" s="11">
        <f t="shared" si="3"/>
        <v>62896.239999999991</v>
      </c>
    </row>
    <row r="12" spans="1:6" s="9" customFormat="1" x14ac:dyDescent="0.3">
      <c r="A12" s="22" t="s">
        <v>6</v>
      </c>
      <c r="B12" s="13"/>
      <c r="C12" s="13"/>
      <c r="D12" s="13"/>
      <c r="E12" s="13"/>
      <c r="F12" s="14"/>
    </row>
    <row r="13" spans="1:6" s="9" customFormat="1" x14ac:dyDescent="0.3">
      <c r="A13" s="15" t="s">
        <v>7</v>
      </c>
      <c r="B13" s="11"/>
      <c r="C13" s="11"/>
      <c r="D13" s="11"/>
      <c r="E13" s="11"/>
      <c r="F13" s="12"/>
    </row>
    <row r="14" spans="1:6" s="9" customFormat="1" x14ac:dyDescent="0.3">
      <c r="A14" s="21" t="s">
        <v>8</v>
      </c>
      <c r="B14" s="13"/>
      <c r="C14" s="13"/>
      <c r="D14" s="13"/>
      <c r="E14" s="13"/>
      <c r="F14" s="14"/>
    </row>
    <row r="15" spans="1:6" s="9" customFormat="1" x14ac:dyDescent="0.3">
      <c r="A15" s="16" t="s">
        <v>9</v>
      </c>
      <c r="B15" s="11"/>
      <c r="C15" s="11"/>
      <c r="D15" s="11"/>
      <c r="E15" s="11"/>
      <c r="F15" s="12"/>
    </row>
    <row r="16" spans="1:6" s="9" customFormat="1" x14ac:dyDescent="0.3">
      <c r="A16" s="21" t="s">
        <v>3</v>
      </c>
      <c r="B16" s="13"/>
      <c r="C16" s="13"/>
      <c r="D16" s="13"/>
      <c r="E16" s="13"/>
      <c r="F16" s="14"/>
    </row>
    <row r="17" spans="1:6" s="9" customFormat="1" ht="18" customHeight="1" x14ac:dyDescent="0.3">
      <c r="A17" s="17" t="s">
        <v>10</v>
      </c>
      <c r="B17" s="18"/>
      <c r="C17" s="18"/>
      <c r="D17" s="18"/>
      <c r="E17" s="18"/>
      <c r="F17" s="19"/>
    </row>
    <row r="18" spans="1:6" ht="18" customHeight="1" x14ac:dyDescent="0.3">
      <c r="A18" s="4"/>
      <c r="B18" s="5"/>
      <c r="C18" s="5"/>
      <c r="D18" s="5"/>
      <c r="E18" s="5"/>
      <c r="F1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Vavdin.Sandra</dc:creator>
  <cp:lastModifiedBy>Brézillon.Angélique</cp:lastModifiedBy>
  <dcterms:created xsi:type="dcterms:W3CDTF">2019-08-01T15:06:44Z</dcterms:created>
  <dcterms:modified xsi:type="dcterms:W3CDTF">2019-08-05T13:08:58Z</dcterms:modified>
</cp:coreProperties>
</file>